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mp\TESTÜLETI ELŐKÉSZÍTÉS\"/>
    </mc:Choice>
  </mc:AlternateContent>
  <bookViews>
    <workbookView xWindow="0" yWindow="45" windowWidth="28755" windowHeight="12330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G10" i="1" l="1"/>
  <c r="F10" i="1"/>
  <c r="E10" i="1"/>
</calcChain>
</file>

<file path=xl/sharedStrings.xml><?xml version="1.0" encoding="utf-8"?>
<sst xmlns="http://schemas.openxmlformats.org/spreadsheetml/2006/main" count="276" uniqueCount="217">
  <si>
    <t>Folyamatban lévő  pályázatok</t>
  </si>
  <si>
    <t>Projekt megnevezése</t>
  </si>
  <si>
    <t>Projekt száma</t>
  </si>
  <si>
    <t>Pályázó</t>
  </si>
  <si>
    <t xml:space="preserve">Projekt összköltsége                (Ft) </t>
  </si>
  <si>
    <t>Igényelt pályázati támogatás összege              (Ft)</t>
  </si>
  <si>
    <t>Elnyert támogatás                     (Ft)</t>
  </si>
  <si>
    <t>Projekt rövid leírása</t>
  </si>
  <si>
    <t>Projekt jelenlegi állása</t>
  </si>
  <si>
    <t>1.</t>
  </si>
  <si>
    <t>Lakhatási beruházások Komlón</t>
  </si>
  <si>
    <t>TIOP-3.2.3.A-13/1-2013-0004</t>
  </si>
  <si>
    <t>Komló Város Önkormányzata</t>
  </si>
  <si>
    <t xml:space="preserve">A szegregált területen lévő lakások felújítása </t>
  </si>
  <si>
    <t xml:space="preserve">Befejezési határidő: 2015.06.30.
Záró elszámolási csomag benyújtásának határideje: 2015.07.30.
A 19 felújításra kerülő ingatlanból ez idáig 10 lakás került átadásra. 
Az elkövetkezendő 1 hétben további 3 átadása várható.
A programhoz kapcsolódó külterületi munkák /játszótér felújítás, közterületi korszerűsítés/ most kezdődnek el.
A 40-40 kártyás fogyasztásmérő ügye folyamatban van.
</t>
  </si>
  <si>
    <t>2.</t>
  </si>
  <si>
    <t xml:space="preserve"> Közvilágítás energiatakarékos átalakítása Komlón</t>
  </si>
  <si>
    <t>KEOP-5.5.0/k/14-2014-0023</t>
  </si>
  <si>
    <t>Komló város közvilágításának fejlesztése</t>
  </si>
  <si>
    <t>Befejezési határidő: 2015.06.30. Záró elszámolási csomag benyújtásának határideje: 2015.07.30. Az 1357 db lámpatest felszerelése megtörtént. A vállalkozó 2015.05.08-án a munkát készre jelentette. A műszaki ellenőrzés a napokban kezdődik.</t>
  </si>
  <si>
    <t>3.</t>
  </si>
  <si>
    <t xml:space="preserve">Multifunkcionális Nemzetiségi Roma Módszertani Oktatási és Kulturális Központ </t>
  </si>
  <si>
    <t>TIOP-1.2.6.14/1</t>
  </si>
  <si>
    <t xml:space="preserve">Gandhi Gimnázium Közhasznú Nonprofit Kft. </t>
  </si>
  <si>
    <t>Német nemzetiségi klub felújítása</t>
  </si>
  <si>
    <t>4.</t>
  </si>
  <si>
    <t xml:space="preserve">Helyi jelentőségű vízvédelmi rendszerek fejlesztése Komló város területén </t>
  </si>
  <si>
    <t>DDOP-5.1.5/B-11-2011-0018</t>
  </si>
  <si>
    <t>Vízvédelmi rendszerek fejlesztése</t>
  </si>
  <si>
    <t>Az önkormányzat a projekt befejezésének meghosszabbítására vonatkozóan megkapta a hozzájárulást az Irányító Hatóságtól. Tekintettel azonban arra, hogy az Esze Tamás utcai szennyvízcsatorna a projekt befejezési határidjéig nem fog megépülni, ezért célszerű az Esze T. utcai vápás betonburkolatú út építését kivenni a belvízrendezési projektből. Erre vonatkozóan az önkormányzat kezdeményezi a támogatási szerződés módosítását a Közreműködő Szervezetnél</t>
  </si>
  <si>
    <t>5.</t>
  </si>
  <si>
    <t>Esélyteremtő együttműködések kialakítása a Komlói járásban</t>
  </si>
  <si>
    <t>ÁROP-1.A.3-2014-2014-0112</t>
  </si>
  <si>
    <t>Komló Város Önkormányzat</t>
  </si>
  <si>
    <t>Járási szintű esélyteremtő programterv elkészítése, elfogadása, népszerűsítése a járási önkormányzatok, civil szervezetek, egyházak, gazdasági társaságok, TKKI és járási hivatal bevonásával</t>
  </si>
  <si>
    <t xml:space="preserve">A támogatási szerződés megkötésre került. A projekt befejezésének tervezett napja 2015. november 30. A közbeszerzési szakértő kiválasztása megtörtént. A rendezvények szervezésére vonatkozó közbeszerzési eljárás előkészülete zajlik jelenleg. A nyári és őszi időszakban 25 rendezvényt kell lebonyolítani a projekt keretében. 5.499.415,-Ft előleg igénylésére van lehetőség. </t>
  </si>
  <si>
    <t>6.</t>
  </si>
  <si>
    <t>Egészségügyi alapellátás fejlesztése Komló Város Önkormányzatánál</t>
  </si>
  <si>
    <t>DDOP-3.1.3/G-14-2014-0124</t>
  </si>
  <si>
    <t>Komló, Kossuth L. u. 103. SZTK épülete védőnői, iskolaorvos rendelőinek, helységeinek felújítása, nyílászáró csere, eszközbeszerzés a napi munkálatokhoz</t>
  </si>
  <si>
    <t>A támogatási szerződés megkötésre került. A projekt időtartama: 2015. június 1- 2015. október 30.</t>
  </si>
  <si>
    <t>7.</t>
  </si>
  <si>
    <t>Magyarország-Horvátország IPA Határon Átnyúló Együttműködési Program Komlói projekt</t>
  </si>
  <si>
    <t>ILPAN-HU-HR/1101/1.2.3/0003</t>
  </si>
  <si>
    <t xml:space="preserve">Komló Város Önkormányzata </t>
  </si>
  <si>
    <t>Bányászati emlékhely kialakítása a komlói 2437 és 2438/6 hrsz-ú ingatlanokon : bányászati eszközök bemutatása, információs pult, weboldal készítés</t>
  </si>
  <si>
    <t>A 2014. május 1. óta tartó projekt keretén belül az alábbiak valósultak meg: bányászati emlékmű és kiállítás, 3 db téfigyelő kamera és adatrögzítő telepítése, ipari örökség tematikus  útvonalának adatbázisa, sajtóközlemény, sajtótájékoztató és bányászati konferencia. A 16 hónapon át tartó projekt 2015. augusztus 31-én zárul. Eddig kell még elkészülnie a letölthető applikációnak, a honlapnak, az információs pultnak, valamint a tájékoztató táblának, térképeknek és zárókonferenciát kell tartani. A projekt záró beszámolójának határideje 2015. szeptember 30.</t>
  </si>
  <si>
    <t>8.</t>
  </si>
  <si>
    <t>Belvárosi térkamera rendszer</t>
  </si>
  <si>
    <t>BM pályázat</t>
  </si>
  <si>
    <t>Pályázat benyújtása 2014. 04. 17. Belvárosban 8 db térkamera telepítése, a központ a rendőrség épületében kerül kialakításra.</t>
  </si>
  <si>
    <t xml:space="preserve">2015. 1. negyedévben a 9 db téfigyelő kamera telepítése és árammal való ellátása megtörtént. A központ kialakításához a belügyminisztérium nem biztosított forrást annak kialakítása a rendőrség épületében a DDOP-4.1.2. lakhatási integrációs pályázat keretében történt meg. Az egyes kamerák és átjátszó berendezések finomhangolására a napokban került sor. A rendőrséggel folyamatban van a térkamera rendszer üzemeltetésére vonatkozó megállapodás aláírása, ezt követően a támogató felé elszámolunk, megküldjük a záró beszámolót. </t>
  </si>
  <si>
    <t>9.</t>
  </si>
  <si>
    <t>A komlói "Kökönyösi Oktatási Központ" Szakközépiskola intézményében napelemes rendszer telepítése</t>
  </si>
  <si>
    <t>KEOP-4.10.0/A/12-2013-1250</t>
  </si>
  <si>
    <t>Klebelsberg Intézményfenntartó Központ</t>
  </si>
  <si>
    <t>Napelemes rendszer kiépítése az intézményben</t>
  </si>
  <si>
    <t xml:space="preserve">A projekt sikeresen lezárult, az elszámolások megtörténtek. </t>
  </si>
  <si>
    <t>10.</t>
  </si>
  <si>
    <t>Hatékonyság növeléssel és családközpontú munkahelyi megoldásokkal a modern közigazgatásért</t>
  </si>
  <si>
    <t>TÁMOP-2.4.5-12/7-2012-0663</t>
  </si>
  <si>
    <t>Komlói Közös Önkormányzati Hivatal</t>
  </si>
  <si>
    <t>Rugalmas munkavégzési formák kialakítása a Komlói Közös Önkormányzati Hivatalban</t>
  </si>
  <si>
    <t>A támogatási szerződés aláírásra került. A beszerzési eljárások (nyilvánosság, képzések, workshopok, tanulmányok, eszközök) folyamatban vannak. 3 748 696 Ft előleget igényeltünk. A projekt befejezésének időpontja 2015. október 31.</t>
  </si>
  <si>
    <t>11.</t>
  </si>
  <si>
    <t>"Segíthetek? Segíthetek!" Szakképzett roma szociális gondozók alkalmazása a Komlói Kistérség területén élő idősek ellátórendszerében</t>
  </si>
  <si>
    <t>TÁMOP-5.3.1.B-2-12/2-2014-0153</t>
  </si>
  <si>
    <t>Komlói Kistérség Többcélú Önkormányzati Társulás</t>
  </si>
  <si>
    <t>Roma szociális gondozók foglalkoztatása a Komló Térségi Integrált Szociális Szolgáltató Központnál.</t>
  </si>
  <si>
    <t>A támogatói okirat aláírásra került, melyet módosítani kellett a projektidőszak rövidülése miatt. 1 360 570,- Ft előleget már leigényeltünk. Két fő foglalkoztatása 2015. február 11-én megkezdődött. A projekt befejezésének időpontja 2015. november 30. Ezt követően kezdődik a 3 hónapos továbbfoglalkoztatási kötelezettség.</t>
  </si>
  <si>
    <t>12.</t>
  </si>
  <si>
    <t>Komló Város Önkományzat József Attila Városi Könyvtár és Muzeális Gyűjtemény  épületén napelemes rendszer telepítése</t>
  </si>
  <si>
    <t>KEOP-4.10.0/A/12-2013-1319</t>
  </si>
  <si>
    <t xml:space="preserve">Komló Város Önrkományzat József Attila Városi Könyvtár és Muzeális Gyűjtemény </t>
  </si>
  <si>
    <t xml:space="preserve">A kivitelezési munkák elkészültek, a műszaki átadás-átvétel 2014. április 16-án megtörtént.  A záró beszámóló 2014. december 31-én benyújtásra került. A támogatás kifizetése még nem történt meg. </t>
  </si>
  <si>
    <t>13.</t>
  </si>
  <si>
    <t>A komlói Közösségek Háza,  valamint Színház - és Hangversenyterem intézményben napelemes rendszer telepítése</t>
  </si>
  <si>
    <t>KEOP-4.10.0/A/12-2013-1200</t>
  </si>
  <si>
    <t>Komló Város Önkormányzat Közösségek Háza, Színház -és Hangevrsenyterem</t>
  </si>
  <si>
    <t>A kivitelezési munkák elkészültek.  A záró beszámóló 2014. december 31-én benyújtásra került. A támogatás kifizetése még nem történt meg.</t>
  </si>
  <si>
    <t>14.</t>
  </si>
  <si>
    <t>Komlói szociális agrárgazdálkodási program</t>
  </si>
  <si>
    <t>SZOC-AP-15</t>
  </si>
  <si>
    <t xml:space="preserve">Eszközbeszerzési és fejlesztési alprojektre pályáztunk. </t>
  </si>
  <si>
    <t>A pályázat 2015. május 6-án beadásra került.</t>
  </si>
  <si>
    <t>15.</t>
  </si>
  <si>
    <t>Komló Város Önkormányzat Nagy László Gimnázium intézményében napelemes rendszer kiépítése</t>
  </si>
  <si>
    <t>KEOP-4.10.0/A/12-2013-1240</t>
  </si>
  <si>
    <t>A kivitelezési munkák elkészültek, a műszaki átadás-átvétel 2014. május 15-én megtörtént. A záró beszámóló 2014. december 31-én benyújtásra került. A támogatás kifizetése még nem történt meg.</t>
  </si>
  <si>
    <t>16.</t>
  </si>
  <si>
    <t>Lakhatási intergrációt modellező szociális célú településrehabilitációs kísérleti projektek megvalósítása</t>
  </si>
  <si>
    <t>DDOP-4.1.2/B-13-2014-0003</t>
  </si>
  <si>
    <t>Sportvölgy elbontása, Szállásfalu baraképületeinek felújítása a szegregált lakóövezetek megszüntetése, szegregátumban élők felzárkóztatása, képzése és foglalkoztatása</t>
  </si>
  <si>
    <t xml:space="preserve">A megvásárolt 17 lakásból jelenleg 10 lakóingatlan felújítása történt meg, a többiben folyamatosan dolgoznak. A Vak Bottyán u. 17 sz. alatt található 3 db lakás és közösségi tér is elkészült. A az okj-s képzés sikeresen befejeződött, a tanulók jó eredménnyel végeztek. Jelenleg a háztáji ismeretek és a mentális tréning modul képzések folynak a Szakiskolában. </t>
  </si>
  <si>
    <t>Elbírálás alatt lévő, illetve elutasított pályázatok</t>
  </si>
  <si>
    <t>17.</t>
  </si>
  <si>
    <t>KB200 A Komlószaurusztól a Bányászatig Komlón</t>
  </si>
  <si>
    <t>DDOP-2.1.1/A.B-12-2012-0014</t>
  </si>
  <si>
    <t>József Attila Városi Könyvtár és Muzeális Gyűjtemény</t>
  </si>
  <si>
    <t>A Múzeum épületének átalakítása interaktív kiállítás készítése, tanösvény és kalandpark építése.</t>
  </si>
  <si>
    <t xml:space="preserve">A pályázat 2012. 10. 01-én benyújtásra keült. A projektet elutatították, melyre kifogással élt a pályázó. A kifogásra rendelkezésre álló határidőt 30 nappal meghosszabbítotásra került 2013. február 8-án kelt levélben. 2014. március 31-én kelt levélben a MKiniszterelnökség  arról tájékoztatta a pályázót, hogy a kifogásnak helyt adott és ismételten bírálati szakaszba bocsátotta. a közremükődő szervezet 2014. május 6-án kelt levelében értesítette a pályázót, a tartalmni, szakmai kritériumnak való megfelelésről, a pontozásos értékelésen 39 szakmai pontszámot ért el. A pályázat forráshiány miatt tartaléklistára került, azonban 2014. december 15-én tájékoztatást kaptunk miszerint a tartaléklistát megszüntették. </t>
  </si>
  <si>
    <t>18.</t>
  </si>
  <si>
    <t>Két kerékkel a Mecseken</t>
  </si>
  <si>
    <t>DDOP-2.1.1/A.B-12-2012-0066</t>
  </si>
  <si>
    <t>Kerékpárút építése Sikonda és a városközpont között.</t>
  </si>
  <si>
    <t xml:space="preserve">A pályázatot korábban elutasították, melyre 2012. decemberében kifogást nyújtottunk be. Kifogásunkat a Miniszterelnökség jogi ügyekért felelős helyettes államtitkársága a 2015. 03. 25. napján kelt levelében elutasította. </t>
  </si>
  <si>
    <t>19.</t>
  </si>
  <si>
    <t>Komlói Bányász Sportklub futófolyosó épületenergetikai  fejlesztése</t>
  </si>
  <si>
    <t>KEOP-5.5.0/B/12-2013-0191</t>
  </si>
  <si>
    <t>Komlói Bányász Sportklub futófolyosó épületenergetikai felújítása</t>
  </si>
  <si>
    <t>Miniszterelnökség Jogi Ügyekért Felelős Helyettes Államititkárság 2015.február 17-én kelt levelében értesítette önkormányzatunkat, hogy a 2014. április 3-án benyújtott kifogásnak helyt adtak. 2015. március 6-án megküldték  a befogadó levelet, majd 2015. március 12-én pályázati hiánypótlást írtak ki, ami a megadott határidőig beküldésre került.</t>
  </si>
  <si>
    <t>20.</t>
  </si>
  <si>
    <t>Komlói Bányász Sportklub  tornaterem épületenergetikai fejlesztése</t>
  </si>
  <si>
    <t>KEOP-5.5.0/B/12-2013-0179</t>
  </si>
  <si>
    <t>Miniszterelnökség Jogi Ügyekért Felelős Helyettes Államititkárság 2015.február 12-én kelt levelében értesítette önkormányzatunkat, hogy a 2014. április 3-án benyújtott kifogásnak helyt adtak. 2015. február 27-én megküldték  a befogadó levelet, majd 2015. március 13-án pályázati hiánypótlást írtak ki, ami a megadott határidőig beküldésre került.</t>
  </si>
  <si>
    <t>21.</t>
  </si>
  <si>
    <t>Kökönyösi Oktatási Központ Nagy László Szakközépiskola, Szakiskola, Speciális Szakiskola és Kollégium  épületenergetikai fejlesztése (Ságvári u. 1.)</t>
  </si>
  <si>
    <t>KEOP-5.5.0/A/12-2013-0356</t>
  </si>
  <si>
    <t>A szakiskola épületének épületenergetikmai fejlesztése</t>
  </si>
  <si>
    <t xml:space="preserve">Miniszterelnökség Jogi Ügyekért Felelős Helyettes Államititkárság 2015. április 17-én kelt levelében értesítette önkormányzatunkat, hogy a 2014. július 31-én benyújtott kifogásnak helyt adtak. 2015. május 18-án kelt levélben abefogadásról tájékoztattak.  A pályázat tartalmi ellenőrzését megkezdték és a jelzett hiányosságok hiánypótlása folyamatban van. </t>
  </si>
  <si>
    <t>22.</t>
  </si>
  <si>
    <t>A komlói Kenderföld-Somági Általános Iskola intézményben napelemes rendszer telepítése</t>
  </si>
  <si>
    <t>KEOP-4.10.0/A/12-2013-1212</t>
  </si>
  <si>
    <t>Miniszterelnökség Jogi Ügyekért Felelős Helyettes Államititkárság 2015.április 17-én kelt levelében a 2 benyújtott kifogást elutasította. A döntéssel szemben további kifogás előterjesztésének nincs helye.</t>
  </si>
  <si>
    <t>23.</t>
  </si>
  <si>
    <t xml:space="preserve">A komlói Szilvási Általános Iskola intézményében nepelemes rendszer telepítése  </t>
  </si>
  <si>
    <t>KEOP-4.10.0/A/12-2013-1237</t>
  </si>
  <si>
    <t>24.</t>
  </si>
  <si>
    <t>A komlói Nagy László Szakközépiskola, Szakiskola, Spceiális Szakiskola és Kollégium intézményben napelemes rendszer telepítése</t>
  </si>
  <si>
    <t>KEOP-4.10.0/A/12-2013-1190</t>
  </si>
  <si>
    <t>25.</t>
  </si>
  <si>
    <t>Komló Városi Óvoda intézményeiben napelemes rendszer teelpítése</t>
  </si>
  <si>
    <t>KEOP-4.10.0/A/12-2013-1209</t>
  </si>
  <si>
    <t>Komló Városi óvoda</t>
  </si>
  <si>
    <t>Miniszterelnökség Jogi Ügyekért Felelős Helyettes Államititkárság 2015.április 13-án kelt levelében értesítette önkormányzatunkat, hogy a 2014. július 31-én benyújtott kifogást elutasította. A döntéssel szemben további kifogás előterjesztésének nincs helye.</t>
  </si>
  <si>
    <t>26.</t>
  </si>
  <si>
    <t>Kodály Zoltán Ének-zenei Katolikus Általános Iskola épületében napelemes rendszer telepítése</t>
  </si>
  <si>
    <t>KEOP-4.10.0/A/12-2013-1204</t>
  </si>
  <si>
    <t>Kodály Zoltán Ének-zenei Katolikus Általános Iskola</t>
  </si>
  <si>
    <t>Miniszterelnökség Jogi Ügyekért Felelős Helyettes Államititkárság 2015.április 17-én kelt levelében értesítette önkormányzatunkat, hogy a 2014. július 31-én benyújtott kifogást elutasította. A döntéssel szemben további kifogás előterjesztésének nincs helye.</t>
  </si>
  <si>
    <t>27.</t>
  </si>
  <si>
    <t>Komló Város Önkormányzat KBSK tornatermének intézményében nepelemes rendszer telepítése</t>
  </si>
  <si>
    <t>KEOP-4.10.0/A/12-2013-1224</t>
  </si>
  <si>
    <t xml:space="preserve">A kivitelezési munkákat elhalasztottuk 2015. július 31-ig, mivel az épület külső hőszigetelésére benyújtott KEOP-5.5.0/B azonosító számú pályázatot még nem bírálták el. </t>
  </si>
  <si>
    <t>28.</t>
  </si>
  <si>
    <t>Komló Város Önkormányzatának Erkel ferenc Alapfokú Művészetoktatási Intézményében nepelemes rendszer kiépítése</t>
  </si>
  <si>
    <t>KEOP-4.10.0/A/12-2013-1217</t>
  </si>
  <si>
    <t>29.</t>
  </si>
  <si>
    <t>Komló Város Önkormányzat Sportközpont épületében napelemes rendszer telepítése</t>
  </si>
  <si>
    <t>KEOP-4.10.0/A/12-2013-1215</t>
  </si>
  <si>
    <t>Miniszterelnökség Jogi Ügyekért Felelős Helyettes Államititkárság 2015.április 10-én kelt levelében értesítette önkormányzatunkat, hogy a 2014. július 31-én benyújtott kifogást elutasította. A döntéssel szemben további kifogás előterjesztésének nincs helye.</t>
  </si>
  <si>
    <t>30.</t>
  </si>
  <si>
    <t>Komló Város önkormányzat Városgondnokság épületeiben napelemes rendszer telepítése</t>
  </si>
  <si>
    <t>KEOP-4.10.0/A/12-2013-1256</t>
  </si>
  <si>
    <t>Komló Város Önkormányzat Városgondnokság</t>
  </si>
  <si>
    <t>31.</t>
  </si>
  <si>
    <t>Komló város ellátatlan területeinek szennyvízelvezetése és a szennyvíztisztító telep korszerűsítése</t>
  </si>
  <si>
    <t>KEOP-7.1.0/11-2011-0014       KEOP-1.2.0/09-11</t>
  </si>
  <si>
    <t>Ellátatlan területek szennyvízelvezetése, és a szennyvíztisztító telep korszerűsítése</t>
  </si>
  <si>
    <t>A 339/2014. (XII.19.) Korm. Rendeletben foglaltak alapján az önkormányzat az NFP Nemzeti Fejlesztési Programiroda Nonprofit Kft.-vel megkötötte a konzorciumi együttműködési megállapodást, amely a támogatási kérelem benyújtására vonatkozik.</t>
  </si>
  <si>
    <t>32.</t>
  </si>
  <si>
    <t>Környezettudatos Könyvtár a fenntarthatóbb fejlődésért Komlón</t>
  </si>
  <si>
    <t>KEOP-6.2.0/B/11-2013-0012</t>
  </si>
  <si>
    <t>Könyvtár és Múzeum</t>
  </si>
  <si>
    <t>Energiatakarékos belső átalakítások</t>
  </si>
  <si>
    <t xml:space="preserve">A pályázat megvalósítása folyamatban van, zárására várhatóan 2015. június 30-ig kerül sor. </t>
  </si>
  <si>
    <t>33.</t>
  </si>
  <si>
    <t>Esély a kibontakozásra</t>
  </si>
  <si>
    <t>TÁMOP-5.3.6-11/1-2012-0005</t>
  </si>
  <si>
    <t>Komló Város Önkormányzata konzorciumban</t>
  </si>
  <si>
    <t>A projekt keretében a szegregátumban élők képzésére és felzárkoztatására vonatkozó programokra került sor.</t>
  </si>
  <si>
    <t xml:space="preserve">A projekt 2013. február 1-től 2015. január 31-ig tartott. Az elszámolás folyamatban van. </t>
  </si>
  <si>
    <t>34.</t>
  </si>
  <si>
    <t>Környezettudatosság népszerűsítése Komló város lakosai körében</t>
  </si>
  <si>
    <t>KEOP-6.1.0/B/11-2011-0118</t>
  </si>
  <si>
    <t>A projekt keretében környezettudatosság népszerűsítésére  kerültek programok lebonyolításra 2013-ban a Komlói Napok keretében.</t>
  </si>
  <si>
    <t xml:space="preserve">A projekt 2013. szeptember 30-án lezárult, a záróbeszámoló és a záró kifizetés elfogadásra került. </t>
  </si>
  <si>
    <t>35.</t>
  </si>
  <si>
    <t>A rugalmasságot növelő helyi, innovatív kezdeményezések támogatása</t>
  </si>
  <si>
    <t>TÁMOP-2.4.5-12/3-2013-0007</t>
  </si>
  <si>
    <t xml:space="preserve">A projekt keretében családbarát a munka és magánélet összehangolását segítő innovatív kezdeményezések kialakítására kerül sor. </t>
  </si>
  <si>
    <t>A projekt 2013. július 1-én kezdödőtt. A megítélt támogatás teljes egészében kifizetésre került. A záró beszámoló 0-s kifizetési kérelemmel került benyújtásra. A Záró kifizetési kérelem hiánypótlás 2015. február 13-án megtörtént. Záró helyszíni ellenőrzésre 2015. április 27-én került sor.</t>
  </si>
  <si>
    <t>36.</t>
  </si>
  <si>
    <t>Kulturális szakemberek továbbképzése a szolgáltatás fejlesztése érdekében</t>
  </si>
  <si>
    <t>TÁMOP-3.2.12-12/1-2012-0025</t>
  </si>
  <si>
    <t xml:space="preserve">A projekt keretében a Közösségek Háza, Színház-és Hanversenyterem, valamint a József Attila Könyvtár és Muezális Gyűjtemény kulturális szakembereinek képzésére kerül sor. </t>
  </si>
  <si>
    <t>A projekt 2013. március 1.napjától 2015. február 28. napjáig tartott. A projekt 4. számú kifizetési igényét jóváhagyták. A záró beszámoló 0-s kifizetési kérelemmel került benyújtásra. A záróbeszámoló hiánypótlására 2015. március 23-án került sor. A projektet 40 000,- Ft-tal túlfinanszírozták, melynek visszautalása megtörtént.</t>
  </si>
  <si>
    <t>37.</t>
  </si>
  <si>
    <t>Helyi és térségi turisztikai desztinációs menedzsment szervezetek és turisztikai klaszterek létrehozása és fejlesztése</t>
  </si>
  <si>
    <t>DDOP-2.1.3/B-12-2012-0002</t>
  </si>
  <si>
    <t>Mecsek-Hegyhát Turisztikai Egyesület</t>
  </si>
  <si>
    <t>A projekt keretében kialakításra került turisztikai desztinációs menedzsment feledata, a térség turisztikai fejlesztésdi koncepciójának elkészítéseilletve a hozzá kapcsolódó marketintg tevékenység lebonyolítása.</t>
  </si>
  <si>
    <t>A projekt 2013. március 01. napjától 2015. február 28. napjáig tartott.</t>
  </si>
  <si>
    <t>38.</t>
  </si>
  <si>
    <t>Komló Város Önkormányzatának szervezetfejlesztése</t>
  </si>
  <si>
    <t>ÁROP-1.A.5-2013-2013-0028</t>
  </si>
  <si>
    <t>A projekt keretében a Komlói Közös Önkormányzati Hivatal szervezetfejlesztésére kerül sor.</t>
  </si>
  <si>
    <t>A projekt kezdete 2013. december 1, a projekt zárása 2014. december 31. A 2. és 3. számú kifzetési kérelmeket több hónap csúszással végül jóváhagyták, a támogatás kifizetése megtörtént. A 0-s záró beszámolót 2015.01.27-én beküldtük, még nem került jóváhagyásra.</t>
  </si>
  <si>
    <t>39.</t>
  </si>
  <si>
    <t>Szociális bolt Komlón</t>
  </si>
  <si>
    <t>SZOC-FP-14-B-0003</t>
  </si>
  <si>
    <t xml:space="preserve">A program általános célja egy szociális bolt kialakítása és működtetése Komlón,Komló Város Önkormányzat tulajdonában álló, komlói belterületi 3560 hrsz-ú Vásárcsarnok 4. számú üzlethelyiségében . </t>
  </si>
  <si>
    <t>A projekt kezdete 2014. 07. 01., a projekt zárása 2015. 04. 30. Szakmai és pénzügyi beszámoló bednyújtása folyamatban van,</t>
  </si>
  <si>
    <t>Önkormányzati egyéb beruházások</t>
  </si>
  <si>
    <t>40.</t>
  </si>
  <si>
    <t>Muzeális intézmények szakmai támogatása (Kubinyi Ágoston Program)</t>
  </si>
  <si>
    <t>József Attila Városi Könyvtár és Muzeális Gyűjtemény bányászati tárlatának felújítása, állatpreparátumok elhelyezésének megoldása, korszerű múzeumpedagógiai foglalkoztató helyiség kialakítása, hőmérséklet- és pára-tartalom mérők felszerelése a raktárhelyiségekben, és egyéb infrastrukturális fejlesztések</t>
  </si>
  <si>
    <t>A pályázatot 2015. április 9-én rögzítettük a Magyar Államkincstár internetes felületén, a kapott hiánypótlási felhívásnak 2015. április 21-én eleget tettünk. Jelenleg a pályázat elbírálására várunk.</t>
  </si>
  <si>
    <t>41.</t>
  </si>
  <si>
    <r>
      <t xml:space="preserve">  </t>
    </r>
    <r>
      <rPr>
        <sz val="11"/>
        <color indexed="8"/>
        <rFont val="Calibri"/>
        <family val="2"/>
        <charset val="238"/>
      </rPr>
      <t>Komlói Bányász Sport Klub területén található asztalitenisz csarnok padlófelújítása</t>
    </r>
  </si>
  <si>
    <t>Asztalitenisz terem padlófelújítása</t>
  </si>
  <si>
    <t>A támogatási szerződés megkötésre került. A befejezési határidő 2015.05.31. A vállalkozó szerződés 2015.04.22-én megkötésre került, a munkák elkezdődtek. A vállalkozó az első részszámláját benyújtotta amelynek kifizetése folyamatban van.</t>
  </si>
  <si>
    <t>42.</t>
  </si>
  <si>
    <t>Gyermekétkeztetés feltételeit javgító fejlesztés</t>
  </si>
  <si>
    <t>Komló Városi Óvoda Szilvási Tagóvodája konyháinak felújítása és konyhatechnológiai eszközök beszerzése</t>
  </si>
  <si>
    <t xml:space="preserve">A pályázat a képviselő-testület 51/2015. (V.7.) sz. határozata alapján május 22-én benyújtásra került. </t>
  </si>
  <si>
    <t>2014.07.24-én az Emberi Erőforrások Minisztériuma 534.029.724.- Ft vissza nem térítendő támogatásban részesített a főpályázó Gandhi Kft-t. A projekt megvalósítása során Pécs, Alsószentmárton és Nagynyárád mellett a komlói Német Nemzetiségi Klub is a projekt helyszínei közé tartozik. A program ezen részére Komló Város Önkormányzata 2014. április 24-én szakmai együttműködési megállapodást kötött a Gandhi Kft-vel.  A 2015. február 17-től érvényben lévő támogatási szerződés alapján a program fizikai befejezésének határideje 2015.09.30. A komlói projekt helyszínre vonatkozó részletes kiírás még tisztázás alatt van, a projektmenedzsment figyelmét többször felhívtuk a rövid befejezési határidőre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</si>
</sst>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20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8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7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tabSelected="1" zoomScaleNormal="100" workbookViewId="0">
      <selection activeCell="I5" sqref="I5"/>
    </sheetView>
  </sheetViews>
  <sheetFormatPr defaultRowHeight="26.25" x14ac:dyDescent="0.4"/>
  <cols>
    <col min="2" max="2" width="29.85546875" style="32" customWidth="1"/>
    <col min="3" max="3" width="27.7109375" style="32" customWidth="1"/>
    <col min="4" max="4" width="15.85546875" style="32" customWidth="1"/>
    <col min="5" max="5" width="16.28515625" style="32" customWidth="1"/>
    <col min="6" max="6" width="16.5703125" style="32" customWidth="1"/>
    <col min="7" max="7" width="15.5703125" style="32" customWidth="1"/>
    <col min="8" max="8" width="24.140625" style="32" customWidth="1"/>
    <col min="9" max="9" width="51" style="32" customWidth="1"/>
    <col min="10" max="10" width="9.140625" style="1"/>
  </cols>
  <sheetData>
    <row r="2" spans="1:10" x14ac:dyDescent="0.4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10" s="6" customFormat="1" ht="75" x14ac:dyDescent="0.25">
      <c r="A3" s="2"/>
      <c r="B3" s="3" t="s">
        <v>1</v>
      </c>
      <c r="C3" s="3" t="s">
        <v>2</v>
      </c>
      <c r="D3" s="3" t="s">
        <v>3</v>
      </c>
      <c r="E3" s="4" t="s">
        <v>4</v>
      </c>
      <c r="F3" s="4" t="s">
        <v>5</v>
      </c>
      <c r="G3" s="4" t="s">
        <v>6</v>
      </c>
      <c r="H3" s="3" t="s">
        <v>7</v>
      </c>
      <c r="I3" s="3" t="s">
        <v>8</v>
      </c>
      <c r="J3" s="5"/>
    </row>
    <row r="4" spans="1:10" s="11" customFormat="1" ht="127.5" x14ac:dyDescent="0.25">
      <c r="A4" s="7" t="s">
        <v>9</v>
      </c>
      <c r="B4" s="7" t="s">
        <v>10</v>
      </c>
      <c r="C4" s="7" t="s">
        <v>11</v>
      </c>
      <c r="D4" s="7" t="s">
        <v>12</v>
      </c>
      <c r="E4" s="8">
        <v>204700000</v>
      </c>
      <c r="F4" s="8">
        <v>210000000</v>
      </c>
      <c r="G4" s="8">
        <v>204700000</v>
      </c>
      <c r="H4" s="7" t="s">
        <v>13</v>
      </c>
      <c r="I4" s="9" t="s">
        <v>14</v>
      </c>
      <c r="J4" s="10"/>
    </row>
    <row r="5" spans="1:10" s="13" customFormat="1" ht="75" x14ac:dyDescent="0.4">
      <c r="A5" s="7" t="s">
        <v>15</v>
      </c>
      <c r="B5" s="7" t="s">
        <v>16</v>
      </c>
      <c r="C5" s="7" t="s">
        <v>17</v>
      </c>
      <c r="D5" s="7" t="s">
        <v>12</v>
      </c>
      <c r="E5" s="8">
        <v>235305241</v>
      </c>
      <c r="F5" s="8">
        <v>235904300</v>
      </c>
      <c r="G5" s="8">
        <v>235904300</v>
      </c>
      <c r="H5" s="7" t="s">
        <v>18</v>
      </c>
      <c r="I5" s="7" t="s">
        <v>19</v>
      </c>
      <c r="J5" s="12"/>
    </row>
    <row r="6" spans="1:10" s="13" customFormat="1" ht="225.75" customHeight="1" x14ac:dyDescent="0.4">
      <c r="A6" s="7" t="s">
        <v>20</v>
      </c>
      <c r="B6" s="7" t="s">
        <v>21</v>
      </c>
      <c r="C6" s="14" t="s">
        <v>22</v>
      </c>
      <c r="D6" s="7" t="s">
        <v>23</v>
      </c>
      <c r="E6" s="8">
        <v>534029724</v>
      </c>
      <c r="F6" s="8"/>
      <c r="G6" s="8">
        <v>534029724</v>
      </c>
      <c r="H6" s="7" t="s">
        <v>24</v>
      </c>
      <c r="I6" s="33" t="s">
        <v>216</v>
      </c>
      <c r="J6" s="12"/>
    </row>
    <row r="7" spans="1:10" s="11" customFormat="1" ht="114.75" x14ac:dyDescent="0.25">
      <c r="A7" s="7" t="s">
        <v>25</v>
      </c>
      <c r="B7" s="7" t="s">
        <v>26</v>
      </c>
      <c r="C7" s="7" t="s">
        <v>27</v>
      </c>
      <c r="D7" s="7" t="s">
        <v>12</v>
      </c>
      <c r="E7" s="8">
        <v>168120861</v>
      </c>
      <c r="F7" s="8">
        <v>159714817</v>
      </c>
      <c r="G7" s="8">
        <v>159714817</v>
      </c>
      <c r="H7" s="7" t="s">
        <v>28</v>
      </c>
      <c r="I7" s="9" t="s">
        <v>29</v>
      </c>
      <c r="J7" s="10"/>
    </row>
    <row r="8" spans="1:10" s="13" customFormat="1" ht="148.5" customHeight="1" x14ac:dyDescent="0.4">
      <c r="A8" s="7" t="s">
        <v>30</v>
      </c>
      <c r="B8" s="7" t="s">
        <v>31</v>
      </c>
      <c r="C8" s="7" t="s">
        <v>32</v>
      </c>
      <c r="D8" s="7" t="s">
        <v>33</v>
      </c>
      <c r="E8" s="8">
        <v>21997660</v>
      </c>
      <c r="F8" s="8">
        <v>21997660</v>
      </c>
      <c r="G8" s="8">
        <v>21997660</v>
      </c>
      <c r="H8" s="7" t="s">
        <v>34</v>
      </c>
      <c r="I8" s="7" t="s">
        <v>35</v>
      </c>
      <c r="J8" s="12"/>
    </row>
    <row r="9" spans="1:10" s="13" customFormat="1" ht="148.5" customHeight="1" x14ac:dyDescent="0.4">
      <c r="A9" s="7" t="s">
        <v>36</v>
      </c>
      <c r="B9" s="7" t="s">
        <v>37</v>
      </c>
      <c r="C9" s="7" t="s">
        <v>38</v>
      </c>
      <c r="D9" s="7" t="s">
        <v>33</v>
      </c>
      <c r="E9" s="8">
        <v>27986389</v>
      </c>
      <c r="F9" s="8">
        <v>27986389</v>
      </c>
      <c r="G9" s="8">
        <v>27986389</v>
      </c>
      <c r="H9" s="7" t="s">
        <v>39</v>
      </c>
      <c r="I9" s="7" t="s">
        <v>40</v>
      </c>
      <c r="J9" s="12"/>
    </row>
    <row r="10" spans="1:10" s="11" customFormat="1" ht="165" x14ac:dyDescent="0.25">
      <c r="A10" s="7" t="s">
        <v>41</v>
      </c>
      <c r="B10" s="7" t="s">
        <v>42</v>
      </c>
      <c r="C10" s="7" t="s">
        <v>43</v>
      </c>
      <c r="D10" s="7" t="s">
        <v>44</v>
      </c>
      <c r="E10" s="8">
        <f>59730*300</f>
        <v>17919000</v>
      </c>
      <c r="F10" s="8">
        <f>3000*300</f>
        <v>900000</v>
      </c>
      <c r="G10" s="8">
        <f>56730*300</f>
        <v>17019000</v>
      </c>
      <c r="H10" s="7" t="s">
        <v>45</v>
      </c>
      <c r="I10" s="7" t="s">
        <v>46</v>
      </c>
      <c r="J10" s="10"/>
    </row>
    <row r="11" spans="1:10" s="11" customFormat="1" ht="165" x14ac:dyDescent="0.25">
      <c r="A11" s="7" t="s">
        <v>47</v>
      </c>
      <c r="B11" s="7" t="s">
        <v>48</v>
      </c>
      <c r="C11" s="7" t="s">
        <v>49</v>
      </c>
      <c r="D11" s="7" t="s">
        <v>12</v>
      </c>
      <c r="E11" s="8">
        <v>15324201</v>
      </c>
      <c r="F11" s="8">
        <v>15324201</v>
      </c>
      <c r="G11" s="8">
        <v>9900000</v>
      </c>
      <c r="H11" s="7" t="s">
        <v>50</v>
      </c>
      <c r="I11" s="15" t="s">
        <v>51</v>
      </c>
      <c r="J11" s="10"/>
    </row>
    <row r="12" spans="1:10" s="17" customFormat="1" ht="66" customHeight="1" x14ac:dyDescent="0.25">
      <c r="A12" s="7" t="s">
        <v>52</v>
      </c>
      <c r="B12" s="7" t="s">
        <v>53</v>
      </c>
      <c r="C12" s="7" t="s">
        <v>54</v>
      </c>
      <c r="D12" s="7" t="s">
        <v>55</v>
      </c>
      <c r="E12" s="8">
        <v>39302690</v>
      </c>
      <c r="F12" s="8">
        <v>39302690</v>
      </c>
      <c r="G12" s="8">
        <v>39302690</v>
      </c>
      <c r="H12" s="7" t="s">
        <v>56</v>
      </c>
      <c r="I12" s="9" t="s">
        <v>57</v>
      </c>
      <c r="J12" s="16"/>
    </row>
    <row r="13" spans="1:10" s="17" customFormat="1" ht="93" customHeight="1" x14ac:dyDescent="0.25">
      <c r="A13" s="7" t="s">
        <v>58</v>
      </c>
      <c r="B13" s="7" t="s">
        <v>59</v>
      </c>
      <c r="C13" s="7" t="s">
        <v>60</v>
      </c>
      <c r="D13" s="7" t="s">
        <v>61</v>
      </c>
      <c r="E13" s="8">
        <v>15197985</v>
      </c>
      <c r="F13" s="8">
        <v>14994785</v>
      </c>
      <c r="G13" s="8">
        <v>14994785</v>
      </c>
      <c r="H13" s="7" t="s">
        <v>62</v>
      </c>
      <c r="I13" s="9" t="s">
        <v>63</v>
      </c>
      <c r="J13" s="16"/>
    </row>
    <row r="14" spans="1:10" s="17" customFormat="1" ht="76.5" x14ac:dyDescent="0.25">
      <c r="A14" s="7" t="s">
        <v>64</v>
      </c>
      <c r="B14" s="7" t="s">
        <v>65</v>
      </c>
      <c r="C14" s="7" t="s">
        <v>66</v>
      </c>
      <c r="D14" s="7" t="s">
        <v>67</v>
      </c>
      <c r="E14" s="8">
        <v>5432280</v>
      </c>
      <c r="F14" s="8">
        <v>5432280</v>
      </c>
      <c r="G14" s="8">
        <v>5432280</v>
      </c>
      <c r="H14" s="7" t="s">
        <v>68</v>
      </c>
      <c r="I14" s="9" t="s">
        <v>69</v>
      </c>
      <c r="J14" s="16"/>
    </row>
    <row r="15" spans="1:10" s="17" customFormat="1" ht="90" x14ac:dyDescent="0.25">
      <c r="A15" s="7" t="s">
        <v>70</v>
      </c>
      <c r="B15" s="7" t="s">
        <v>71</v>
      </c>
      <c r="C15" s="7" t="s">
        <v>72</v>
      </c>
      <c r="D15" s="7" t="s">
        <v>73</v>
      </c>
      <c r="E15" s="8">
        <v>19660368</v>
      </c>
      <c r="F15" s="8">
        <v>16711313</v>
      </c>
      <c r="G15" s="8">
        <v>16711313</v>
      </c>
      <c r="H15" s="7" t="s">
        <v>56</v>
      </c>
      <c r="I15" s="18" t="s">
        <v>74</v>
      </c>
      <c r="J15" s="16"/>
    </row>
    <row r="16" spans="1:10" s="17" customFormat="1" ht="90" x14ac:dyDescent="0.25">
      <c r="A16" s="7" t="s">
        <v>75</v>
      </c>
      <c r="B16" s="7" t="s">
        <v>76</v>
      </c>
      <c r="C16" s="7" t="s">
        <v>77</v>
      </c>
      <c r="D16" s="7" t="s">
        <v>78</v>
      </c>
      <c r="E16" s="8">
        <v>53431440</v>
      </c>
      <c r="F16" s="8">
        <v>45416724</v>
      </c>
      <c r="G16" s="8">
        <v>45416724</v>
      </c>
      <c r="H16" s="7" t="s">
        <v>56</v>
      </c>
      <c r="I16" s="18" t="s">
        <v>79</v>
      </c>
      <c r="J16" s="16"/>
    </row>
    <row r="17" spans="1:10" s="11" customFormat="1" ht="51" customHeight="1" x14ac:dyDescent="0.25">
      <c r="A17" s="7" t="s">
        <v>80</v>
      </c>
      <c r="B17" s="7" t="s">
        <v>81</v>
      </c>
      <c r="C17" s="7" t="s">
        <v>82</v>
      </c>
      <c r="D17" s="7" t="s">
        <v>12</v>
      </c>
      <c r="E17" s="19">
        <v>3000000</v>
      </c>
      <c r="F17" s="19">
        <v>3000000</v>
      </c>
      <c r="G17" s="19">
        <v>0</v>
      </c>
      <c r="H17" s="7" t="s">
        <v>83</v>
      </c>
      <c r="I17" s="7" t="s">
        <v>84</v>
      </c>
      <c r="J17" s="10"/>
    </row>
    <row r="18" spans="1:10" s="17" customFormat="1" ht="60" x14ac:dyDescent="0.25">
      <c r="A18" s="7" t="s">
        <v>85</v>
      </c>
      <c r="B18" s="7" t="s">
        <v>86</v>
      </c>
      <c r="C18" s="7" t="s">
        <v>87</v>
      </c>
      <c r="D18" s="7" t="s">
        <v>12</v>
      </c>
      <c r="E18" s="8">
        <v>32786244</v>
      </c>
      <c r="F18" s="8">
        <v>27868307</v>
      </c>
      <c r="G18" s="8">
        <v>27868307</v>
      </c>
      <c r="H18" s="7" t="s">
        <v>56</v>
      </c>
      <c r="I18" s="18" t="s">
        <v>88</v>
      </c>
      <c r="J18" s="16"/>
    </row>
    <row r="19" spans="1:10" s="17" customFormat="1" ht="141.75" customHeight="1" x14ac:dyDescent="0.25">
      <c r="A19" s="7" t="s">
        <v>89</v>
      </c>
      <c r="B19" s="7" t="s">
        <v>90</v>
      </c>
      <c r="C19" s="7" t="s">
        <v>91</v>
      </c>
      <c r="D19" s="7" t="s">
        <v>12</v>
      </c>
      <c r="E19" s="8">
        <v>322000000</v>
      </c>
      <c r="F19" s="8">
        <v>322000000</v>
      </c>
      <c r="G19" s="8">
        <v>322000000</v>
      </c>
      <c r="H19" s="7" t="s">
        <v>92</v>
      </c>
      <c r="I19" s="18" t="s">
        <v>93</v>
      </c>
      <c r="J19" s="16"/>
    </row>
    <row r="20" spans="1:10" x14ac:dyDescent="0.4">
      <c r="A20" s="35" t="s">
        <v>94</v>
      </c>
      <c r="B20" s="35"/>
      <c r="C20" s="35"/>
      <c r="D20" s="35"/>
      <c r="E20" s="35"/>
      <c r="F20" s="35"/>
      <c r="G20" s="35"/>
      <c r="H20" s="35"/>
      <c r="I20" s="35"/>
    </row>
    <row r="21" spans="1:10" s="6" customFormat="1" ht="75" x14ac:dyDescent="0.25">
      <c r="A21" s="20"/>
      <c r="B21" s="21" t="s">
        <v>1</v>
      </c>
      <c r="C21" s="21" t="s">
        <v>2</v>
      </c>
      <c r="D21" s="21" t="s">
        <v>3</v>
      </c>
      <c r="E21" s="22" t="s">
        <v>4</v>
      </c>
      <c r="F21" s="22" t="s">
        <v>5</v>
      </c>
      <c r="G21" s="22" t="s">
        <v>6</v>
      </c>
      <c r="H21" s="21" t="s">
        <v>7</v>
      </c>
      <c r="I21" s="21" t="s">
        <v>8</v>
      </c>
      <c r="J21" s="5"/>
    </row>
    <row r="22" spans="1:10" s="17" customFormat="1" ht="180.75" customHeight="1" x14ac:dyDescent="0.25">
      <c r="A22" s="7" t="s">
        <v>95</v>
      </c>
      <c r="B22" s="7" t="s">
        <v>96</v>
      </c>
      <c r="C22" s="7" t="s">
        <v>97</v>
      </c>
      <c r="D22" s="7" t="s">
        <v>98</v>
      </c>
      <c r="E22" s="19">
        <v>406476202</v>
      </c>
      <c r="F22" s="19">
        <v>406476202</v>
      </c>
      <c r="G22" s="19">
        <v>0</v>
      </c>
      <c r="H22" s="9" t="s">
        <v>99</v>
      </c>
      <c r="I22" s="9" t="s">
        <v>100</v>
      </c>
      <c r="J22" s="16"/>
    </row>
    <row r="23" spans="1:10" s="11" customFormat="1" ht="118.5" customHeight="1" x14ac:dyDescent="0.25">
      <c r="A23" s="7" t="s">
        <v>101</v>
      </c>
      <c r="B23" s="7" t="s">
        <v>102</v>
      </c>
      <c r="C23" s="7" t="s">
        <v>103</v>
      </c>
      <c r="D23" s="7" t="s">
        <v>33</v>
      </c>
      <c r="E23" s="8">
        <v>143836000</v>
      </c>
      <c r="F23" s="8">
        <v>143836000</v>
      </c>
      <c r="G23" s="8">
        <v>0</v>
      </c>
      <c r="H23" s="9" t="s">
        <v>104</v>
      </c>
      <c r="I23" s="9" t="s">
        <v>105</v>
      </c>
      <c r="J23" s="10"/>
    </row>
    <row r="24" spans="1:10" s="17" customFormat="1" ht="105" customHeight="1" x14ac:dyDescent="0.25">
      <c r="A24" s="7" t="s">
        <v>106</v>
      </c>
      <c r="B24" s="7" t="s">
        <v>107</v>
      </c>
      <c r="C24" s="7" t="s">
        <v>108</v>
      </c>
      <c r="D24" s="7" t="s">
        <v>33</v>
      </c>
      <c r="E24" s="8">
        <v>38348788</v>
      </c>
      <c r="F24" s="8">
        <v>32596470</v>
      </c>
      <c r="G24" s="8">
        <v>0</v>
      </c>
      <c r="H24" s="7" t="s">
        <v>109</v>
      </c>
      <c r="I24" s="18" t="s">
        <v>110</v>
      </c>
      <c r="J24" s="16"/>
    </row>
    <row r="25" spans="1:10" s="17" customFormat="1" ht="160.5" customHeight="1" x14ac:dyDescent="0.25">
      <c r="A25" s="7" t="s">
        <v>111</v>
      </c>
      <c r="B25" s="7" t="s">
        <v>112</v>
      </c>
      <c r="C25" s="7" t="s">
        <v>113</v>
      </c>
      <c r="D25" s="7" t="s">
        <v>33</v>
      </c>
      <c r="E25" s="8">
        <v>59544431</v>
      </c>
      <c r="F25" s="8">
        <v>50612766</v>
      </c>
      <c r="G25" s="8">
        <v>0</v>
      </c>
      <c r="H25" s="7" t="s">
        <v>112</v>
      </c>
      <c r="I25" s="18" t="s">
        <v>114</v>
      </c>
      <c r="J25" s="16"/>
    </row>
    <row r="26" spans="1:10" s="17" customFormat="1" ht="90" x14ac:dyDescent="0.25">
      <c r="A26" s="7" t="s">
        <v>115</v>
      </c>
      <c r="B26" s="7" t="s">
        <v>116</v>
      </c>
      <c r="C26" s="7" t="s">
        <v>117</v>
      </c>
      <c r="D26" s="7" t="s">
        <v>33</v>
      </c>
      <c r="E26" s="8">
        <v>205920357</v>
      </c>
      <c r="F26" s="8">
        <v>175032303</v>
      </c>
      <c r="G26" s="8">
        <v>0</v>
      </c>
      <c r="H26" s="7" t="s">
        <v>118</v>
      </c>
      <c r="I26" s="18" t="s">
        <v>119</v>
      </c>
      <c r="J26" s="16"/>
    </row>
    <row r="27" spans="1:10" s="17" customFormat="1" ht="93" customHeight="1" x14ac:dyDescent="0.25">
      <c r="A27" s="7" t="s">
        <v>120</v>
      </c>
      <c r="B27" s="7" t="s">
        <v>121</v>
      </c>
      <c r="C27" s="7" t="s">
        <v>122</v>
      </c>
      <c r="D27" s="7" t="s">
        <v>55</v>
      </c>
      <c r="E27" s="8">
        <v>21302396</v>
      </c>
      <c r="F27" s="8">
        <v>21302396</v>
      </c>
      <c r="G27" s="8">
        <v>0</v>
      </c>
      <c r="H27" s="7" t="s">
        <v>56</v>
      </c>
      <c r="I27" s="9" t="s">
        <v>123</v>
      </c>
      <c r="J27" s="16"/>
    </row>
    <row r="28" spans="1:10" s="17" customFormat="1" ht="71.25" customHeight="1" x14ac:dyDescent="0.25">
      <c r="A28" s="7" t="s">
        <v>124</v>
      </c>
      <c r="B28" s="7" t="s">
        <v>125</v>
      </c>
      <c r="C28" s="7" t="s">
        <v>126</v>
      </c>
      <c r="D28" s="7" t="s">
        <v>55</v>
      </c>
      <c r="E28" s="8">
        <v>42024300</v>
      </c>
      <c r="F28" s="8">
        <v>42024300</v>
      </c>
      <c r="G28" s="8">
        <v>0</v>
      </c>
      <c r="H28" s="7" t="s">
        <v>56</v>
      </c>
      <c r="I28" s="9" t="s">
        <v>123</v>
      </c>
      <c r="J28" s="16"/>
    </row>
    <row r="29" spans="1:10" s="17" customFormat="1" ht="75" x14ac:dyDescent="0.25">
      <c r="A29" s="7" t="s">
        <v>127</v>
      </c>
      <c r="B29" s="7" t="s">
        <v>128</v>
      </c>
      <c r="C29" s="7" t="s">
        <v>129</v>
      </c>
      <c r="D29" s="7" t="s">
        <v>55</v>
      </c>
      <c r="E29" s="8">
        <v>49999900</v>
      </c>
      <c r="F29" s="8">
        <v>49999900</v>
      </c>
      <c r="G29" s="8">
        <v>0</v>
      </c>
      <c r="H29" s="7" t="s">
        <v>56</v>
      </c>
      <c r="I29" s="9" t="s">
        <v>123</v>
      </c>
      <c r="J29" s="16"/>
    </row>
    <row r="30" spans="1:10" s="17" customFormat="1" ht="72.75" customHeight="1" x14ac:dyDescent="0.25">
      <c r="A30" s="7" t="s">
        <v>130</v>
      </c>
      <c r="B30" s="7" t="s">
        <v>131</v>
      </c>
      <c r="C30" s="7" t="s">
        <v>132</v>
      </c>
      <c r="D30" s="7" t="s">
        <v>133</v>
      </c>
      <c r="E30" s="8">
        <v>43684190</v>
      </c>
      <c r="F30" s="8">
        <v>37131561</v>
      </c>
      <c r="G30" s="8">
        <v>0</v>
      </c>
      <c r="H30" s="7" t="s">
        <v>56</v>
      </c>
      <c r="I30" s="18" t="s">
        <v>134</v>
      </c>
      <c r="J30" s="16"/>
    </row>
    <row r="31" spans="1:10" s="17" customFormat="1" ht="81" customHeight="1" x14ac:dyDescent="0.25">
      <c r="A31" s="7" t="s">
        <v>135</v>
      </c>
      <c r="B31" s="7" t="s">
        <v>136</v>
      </c>
      <c r="C31" s="7" t="s">
        <v>137</v>
      </c>
      <c r="D31" s="7" t="s">
        <v>138</v>
      </c>
      <c r="E31" s="8">
        <v>47250350</v>
      </c>
      <c r="F31" s="8">
        <v>40162797</v>
      </c>
      <c r="G31" s="8">
        <v>0</v>
      </c>
      <c r="H31" s="7" t="s">
        <v>56</v>
      </c>
      <c r="I31" s="18" t="s">
        <v>139</v>
      </c>
      <c r="J31" s="16"/>
    </row>
    <row r="32" spans="1:10" s="17" customFormat="1" ht="60" x14ac:dyDescent="0.25">
      <c r="A32" s="7" t="s">
        <v>140</v>
      </c>
      <c r="B32" s="7" t="s">
        <v>141</v>
      </c>
      <c r="C32" s="7" t="s">
        <v>142</v>
      </c>
      <c r="D32" s="7" t="s">
        <v>12</v>
      </c>
      <c r="E32" s="8">
        <v>55700396</v>
      </c>
      <c r="F32" s="8">
        <v>47345337</v>
      </c>
      <c r="G32" s="8">
        <v>47345337</v>
      </c>
      <c r="H32" s="7" t="s">
        <v>56</v>
      </c>
      <c r="I32" s="9" t="s">
        <v>143</v>
      </c>
      <c r="J32" s="16"/>
    </row>
    <row r="33" spans="1:10" s="17" customFormat="1" ht="75" x14ac:dyDescent="0.25">
      <c r="A33" s="7" t="s">
        <v>144</v>
      </c>
      <c r="B33" s="7" t="s">
        <v>145</v>
      </c>
      <c r="C33" s="7" t="s">
        <v>146</v>
      </c>
      <c r="D33" s="7" t="s">
        <v>12</v>
      </c>
      <c r="E33" s="8">
        <v>8188400</v>
      </c>
      <c r="F33" s="8">
        <v>6960140</v>
      </c>
      <c r="G33" s="8">
        <v>0</v>
      </c>
      <c r="H33" s="7" t="s">
        <v>56</v>
      </c>
      <c r="I33" s="18" t="s">
        <v>134</v>
      </c>
      <c r="J33" s="16"/>
    </row>
    <row r="34" spans="1:10" s="17" customFormat="1" ht="63.75" x14ac:dyDescent="0.25">
      <c r="A34" s="7" t="s">
        <v>147</v>
      </c>
      <c r="B34" s="7" t="s">
        <v>148</v>
      </c>
      <c r="C34" s="7" t="s">
        <v>149</v>
      </c>
      <c r="D34" s="7" t="s">
        <v>12</v>
      </c>
      <c r="E34" s="8">
        <v>55700396</v>
      </c>
      <c r="F34" s="8">
        <v>47345337</v>
      </c>
      <c r="G34" s="8">
        <v>0</v>
      </c>
      <c r="H34" s="7" t="s">
        <v>56</v>
      </c>
      <c r="I34" s="18" t="s">
        <v>150</v>
      </c>
      <c r="J34" s="16"/>
    </row>
    <row r="35" spans="1:10" s="17" customFormat="1" ht="63.75" x14ac:dyDescent="0.25">
      <c r="A35" s="7" t="s">
        <v>151</v>
      </c>
      <c r="B35" s="7" t="s">
        <v>152</v>
      </c>
      <c r="C35" s="7" t="s">
        <v>153</v>
      </c>
      <c r="D35" s="7" t="s">
        <v>154</v>
      </c>
      <c r="E35" s="8">
        <v>16106825</v>
      </c>
      <c r="F35" s="8">
        <v>13690801</v>
      </c>
      <c r="G35" s="8">
        <v>0</v>
      </c>
      <c r="H35" s="7" t="s">
        <v>56</v>
      </c>
      <c r="I35" s="18" t="s">
        <v>134</v>
      </c>
      <c r="J35" s="16"/>
    </row>
    <row r="36" spans="1:10" s="11" customFormat="1" ht="93.75" customHeight="1" x14ac:dyDescent="0.25">
      <c r="A36" s="7" t="s">
        <v>155</v>
      </c>
      <c r="B36" s="7" t="s">
        <v>156</v>
      </c>
      <c r="C36" s="7" t="s">
        <v>157</v>
      </c>
      <c r="D36" s="7" t="s">
        <v>12</v>
      </c>
      <c r="E36" s="8">
        <v>879934842</v>
      </c>
      <c r="F36" s="8">
        <v>765156387</v>
      </c>
      <c r="G36" s="8">
        <v>0</v>
      </c>
      <c r="H36" s="7" t="s">
        <v>158</v>
      </c>
      <c r="I36" s="9" t="s">
        <v>159</v>
      </c>
      <c r="J36" s="10"/>
    </row>
    <row r="37" spans="1:10" s="11" customFormat="1" ht="45" x14ac:dyDescent="0.25">
      <c r="A37" s="7" t="s">
        <v>160</v>
      </c>
      <c r="B37" s="7" t="s">
        <v>161</v>
      </c>
      <c r="C37" s="7" t="s">
        <v>162</v>
      </c>
      <c r="D37" s="7" t="s">
        <v>163</v>
      </c>
      <c r="E37" s="19">
        <v>34946370</v>
      </c>
      <c r="F37" s="19">
        <v>33199052</v>
      </c>
      <c r="G37" s="19">
        <v>33199052</v>
      </c>
      <c r="H37" s="9" t="s">
        <v>164</v>
      </c>
      <c r="I37" s="9" t="s">
        <v>165</v>
      </c>
      <c r="J37" s="10"/>
    </row>
    <row r="38" spans="1:10" s="11" customFormat="1" ht="67.5" customHeight="1" x14ac:dyDescent="0.25">
      <c r="A38" s="7" t="s">
        <v>166</v>
      </c>
      <c r="B38" s="7" t="s">
        <v>167</v>
      </c>
      <c r="C38" s="7" t="s">
        <v>168</v>
      </c>
      <c r="D38" s="7" t="s">
        <v>169</v>
      </c>
      <c r="E38" s="19">
        <v>150000000</v>
      </c>
      <c r="F38" s="19">
        <v>150000000</v>
      </c>
      <c r="G38" s="19">
        <v>150000000</v>
      </c>
      <c r="H38" s="9" t="s">
        <v>170</v>
      </c>
      <c r="I38" s="9" t="s">
        <v>171</v>
      </c>
      <c r="J38" s="10"/>
    </row>
    <row r="39" spans="1:10" s="11" customFormat="1" ht="66" customHeight="1" x14ac:dyDescent="0.25">
      <c r="A39" s="7" t="s">
        <v>172</v>
      </c>
      <c r="B39" s="7" t="s">
        <v>173</v>
      </c>
      <c r="C39" s="7" t="s">
        <v>174</v>
      </c>
      <c r="D39" s="7" t="s">
        <v>33</v>
      </c>
      <c r="E39" s="19">
        <v>14431112</v>
      </c>
      <c r="F39" s="19">
        <v>13709556</v>
      </c>
      <c r="G39" s="19">
        <v>13709556</v>
      </c>
      <c r="H39" s="9" t="s">
        <v>175</v>
      </c>
      <c r="I39" s="9" t="s">
        <v>176</v>
      </c>
      <c r="J39" s="10"/>
    </row>
    <row r="40" spans="1:10" s="11" customFormat="1" ht="76.5" x14ac:dyDescent="0.25">
      <c r="A40" s="7" t="s">
        <v>177</v>
      </c>
      <c r="B40" s="7" t="s">
        <v>178</v>
      </c>
      <c r="C40" s="7" t="s">
        <v>179</v>
      </c>
      <c r="D40" s="7" t="s">
        <v>33</v>
      </c>
      <c r="E40" s="19">
        <v>39482330</v>
      </c>
      <c r="F40" s="19">
        <v>39482330</v>
      </c>
      <c r="G40" s="19">
        <v>39482330</v>
      </c>
      <c r="H40" s="9" t="s">
        <v>180</v>
      </c>
      <c r="I40" s="9" t="s">
        <v>181</v>
      </c>
      <c r="J40" s="10"/>
    </row>
    <row r="41" spans="1:10" s="11" customFormat="1" ht="89.25" x14ac:dyDescent="0.25">
      <c r="A41" s="7" t="s">
        <v>182</v>
      </c>
      <c r="B41" s="7" t="s">
        <v>183</v>
      </c>
      <c r="C41" s="7" t="s">
        <v>184</v>
      </c>
      <c r="D41" s="7" t="s">
        <v>33</v>
      </c>
      <c r="E41" s="19">
        <v>20468722</v>
      </c>
      <c r="F41" s="19">
        <v>20468722</v>
      </c>
      <c r="G41" s="19">
        <v>20468722</v>
      </c>
      <c r="H41" s="9" t="s">
        <v>185</v>
      </c>
      <c r="I41" s="9" t="s">
        <v>186</v>
      </c>
      <c r="J41" s="10"/>
    </row>
    <row r="42" spans="1:10" s="11" customFormat="1" ht="111.75" customHeight="1" x14ac:dyDescent="0.25">
      <c r="A42" s="7" t="s">
        <v>187</v>
      </c>
      <c r="B42" s="7" t="s">
        <v>188</v>
      </c>
      <c r="C42" s="7" t="s">
        <v>189</v>
      </c>
      <c r="D42" s="7" t="s">
        <v>190</v>
      </c>
      <c r="E42" s="19">
        <v>58822995</v>
      </c>
      <c r="F42" s="19">
        <v>49999495</v>
      </c>
      <c r="G42" s="19">
        <v>49999495</v>
      </c>
      <c r="H42" s="9" t="s">
        <v>191</v>
      </c>
      <c r="I42" s="9" t="s">
        <v>192</v>
      </c>
      <c r="J42" s="10"/>
    </row>
    <row r="43" spans="1:10" s="11" customFormat="1" ht="63.75" x14ac:dyDescent="0.25">
      <c r="A43" s="7" t="s">
        <v>193</v>
      </c>
      <c r="B43" s="7" t="s">
        <v>194</v>
      </c>
      <c r="C43" s="7" t="s">
        <v>195</v>
      </c>
      <c r="D43" s="7" t="s">
        <v>33</v>
      </c>
      <c r="E43" s="19">
        <v>39928800</v>
      </c>
      <c r="F43" s="19">
        <v>39928800</v>
      </c>
      <c r="G43" s="19">
        <v>39928800</v>
      </c>
      <c r="H43" s="9" t="s">
        <v>196</v>
      </c>
      <c r="I43" s="9" t="s">
        <v>197</v>
      </c>
      <c r="J43" s="10"/>
    </row>
    <row r="44" spans="1:10" s="11" customFormat="1" ht="110.25" customHeight="1" x14ac:dyDescent="0.25">
      <c r="A44" s="7" t="s">
        <v>198</v>
      </c>
      <c r="B44" s="7" t="s">
        <v>199</v>
      </c>
      <c r="C44" s="7" t="s">
        <v>200</v>
      </c>
      <c r="D44" s="7" t="s">
        <v>33</v>
      </c>
      <c r="E44" s="19">
        <v>3000000</v>
      </c>
      <c r="F44" s="19">
        <v>3000000</v>
      </c>
      <c r="G44" s="19">
        <v>2057312</v>
      </c>
      <c r="H44" s="9" t="s">
        <v>201</v>
      </c>
      <c r="I44" s="9" t="s">
        <v>202</v>
      </c>
      <c r="J44" s="10"/>
    </row>
    <row r="46" spans="1:10" x14ac:dyDescent="0.4">
      <c r="A46" s="34" t="s">
        <v>203</v>
      </c>
      <c r="B46" s="34"/>
      <c r="C46" s="34"/>
      <c r="D46" s="34"/>
      <c r="E46" s="34"/>
      <c r="F46" s="34"/>
      <c r="G46" s="34"/>
      <c r="H46" s="34"/>
      <c r="I46" s="34"/>
    </row>
    <row r="47" spans="1:10" s="6" customFormat="1" ht="75" x14ac:dyDescent="0.25">
      <c r="A47" s="2"/>
      <c r="B47" s="3" t="s">
        <v>1</v>
      </c>
      <c r="C47" s="3" t="s">
        <v>2</v>
      </c>
      <c r="D47" s="3" t="s">
        <v>3</v>
      </c>
      <c r="E47" s="4" t="s">
        <v>4</v>
      </c>
      <c r="F47" s="4" t="s">
        <v>5</v>
      </c>
      <c r="G47" s="4" t="s">
        <v>6</v>
      </c>
      <c r="H47" s="3" t="s">
        <v>7</v>
      </c>
      <c r="I47" s="3" t="s">
        <v>8</v>
      </c>
      <c r="J47" s="5"/>
    </row>
    <row r="48" spans="1:10" ht="240" customHeight="1" x14ac:dyDescent="0.4">
      <c r="A48" s="24" t="s">
        <v>204</v>
      </c>
      <c r="B48" s="25" t="s">
        <v>205</v>
      </c>
      <c r="C48" s="25"/>
      <c r="D48" s="25" t="s">
        <v>33</v>
      </c>
      <c r="E48" s="26">
        <v>4000000</v>
      </c>
      <c r="F48" s="26">
        <v>4000000</v>
      </c>
      <c r="G48" s="25"/>
      <c r="H48" s="25" t="s">
        <v>206</v>
      </c>
      <c r="I48" s="25" t="s">
        <v>207</v>
      </c>
    </row>
    <row r="49" spans="1:10" s="13" customFormat="1" ht="81" customHeight="1" x14ac:dyDescent="0.4">
      <c r="A49" s="24" t="s">
        <v>208</v>
      </c>
      <c r="B49" s="27" t="s">
        <v>209</v>
      </c>
      <c r="C49" s="28"/>
      <c r="D49" s="23" t="s">
        <v>12</v>
      </c>
      <c r="E49" s="29">
        <v>5971032</v>
      </c>
      <c r="F49" s="29">
        <v>6005525</v>
      </c>
      <c r="G49" s="29">
        <v>6005525</v>
      </c>
      <c r="H49" s="23" t="s">
        <v>210</v>
      </c>
      <c r="I49" s="23" t="s">
        <v>211</v>
      </c>
      <c r="J49" s="12"/>
    </row>
    <row r="50" spans="1:10" s="13" customFormat="1" ht="77.25" x14ac:dyDescent="0.4">
      <c r="A50" s="24" t="s">
        <v>212</v>
      </c>
      <c r="B50" s="30" t="s">
        <v>213</v>
      </c>
      <c r="C50" s="30"/>
      <c r="D50" s="30" t="s">
        <v>12</v>
      </c>
      <c r="E50" s="31">
        <v>8639114</v>
      </c>
      <c r="F50" s="31">
        <v>8207158</v>
      </c>
      <c r="G50" s="31"/>
      <c r="H50" s="30" t="s">
        <v>214</v>
      </c>
      <c r="I50" s="30" t="s">
        <v>215</v>
      </c>
      <c r="J50" s="12"/>
    </row>
  </sheetData>
  <mergeCells count="3">
    <mergeCell ref="A2:I2"/>
    <mergeCell ref="A20:I20"/>
    <mergeCell ref="A46:I46"/>
  </mergeCells>
  <pageMargins left="0.7" right="0.7" top="0.75" bottom="0.75" header="0.3" footer="0.3"/>
  <pageSetup paperSize="8" scale="8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002vuz</dc:creator>
  <cp:lastModifiedBy>User4</cp:lastModifiedBy>
  <cp:lastPrinted>2015-05-27T12:31:25Z</cp:lastPrinted>
  <dcterms:created xsi:type="dcterms:W3CDTF">2015-05-27T12:22:50Z</dcterms:created>
  <dcterms:modified xsi:type="dcterms:W3CDTF">2015-05-28T08:04:36Z</dcterms:modified>
</cp:coreProperties>
</file>